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570" windowHeight="8201" tabRatio="895" activeTab="0"/>
  </bookViews>
  <sheets>
    <sheet name="Item List Summary" sheetId="4" r:id="rId1"/>
  </sheets>
  <definedNames>
    <definedName name="_xlnm.Print_Area" localSheetId="0">'Item List Summary'!$A$1:$M$11</definedName>
  </definedNames>
  <calcPr calcId="145621"/>
</workbook>
</file>

<file path=xl/sharedStrings.xml><?xml version="1.0" encoding="utf-8"?>
<sst xmlns="http://schemas.openxmlformats.org/spreadsheetml/2006/main" count="37" uniqueCount="21">
  <si>
    <t>Description</t>
  </si>
  <si>
    <t>Alternate</t>
  </si>
  <si>
    <t>Optional</t>
  </si>
  <si>
    <t>Fixed Price</t>
  </si>
  <si>
    <t>Lump Sum</t>
  </si>
  <si>
    <t>Extension</t>
  </si>
  <si>
    <t xml:space="preserve">910 Dublin Road Pedestrian Bridge Replacement - Labor </t>
  </si>
  <si>
    <t>no</t>
  </si>
  <si>
    <t>910 Dublin Road Pedestrian Bridge Replacement - Materials</t>
  </si>
  <si>
    <t>910 Dublin Road Pedestrian Bridge Replacement - Weather Enclosure Allowance</t>
  </si>
  <si>
    <t>yes</t>
  </si>
  <si>
    <t>Contingency (20% of the sum of lines 1+2+3)</t>
  </si>
  <si>
    <t>Qty.</t>
  </si>
  <si>
    <t>910 DUBLIN ROAD PEDESTRIAN BRIDGE REPLACEMENT</t>
  </si>
  <si>
    <t>CONTRACT NO. 2106, C.I.P. NO. 690026-100013</t>
  </si>
  <si>
    <t>BID TABULATION, OPENED 3/16/16</t>
  </si>
  <si>
    <t>R.W. Setterlin Building Co.                  560 Harmon Ave.                 Columbus, OH 43223</t>
  </si>
  <si>
    <t>The Righter Co., Inc.              2424 Harrison Rd.           Columbus, OH 43204</t>
  </si>
  <si>
    <t>ORD# 0984-2016, DIVISION OF WATER</t>
  </si>
  <si>
    <t>Engineer's Estimate</t>
  </si>
  <si>
    <t>Tyevco Inc.                                       1678 W. Audubon Blvd.          Lancaster, OH 43130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</si>
</sst>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 applyBorder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Border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wrapText="1" readingOrder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 readingOrder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wrapText="1" readingOrder="1"/>
      <protection locked="0"/>
    </xf>
    <xf numFmtId="0" fontId="2" fillId="0" borderId="8" xfId="0" applyFont="1" applyBorder="1" applyAlignment="1" applyProtection="1">
      <alignment wrapText="1" readingOrder="1"/>
      <protection locked="0"/>
    </xf>
    <xf numFmtId="0" fontId="3" fillId="0" borderId="0" xfId="0" applyFont="1" applyBorder="1" applyAlignment="1" applyProtection="1">
      <alignment wrapText="1" readingOrder="1"/>
      <protection locked="0"/>
    </xf>
    <xf numFmtId="0" fontId="3" fillId="0" borderId="0" xfId="0" applyFont="1" applyBorder="1" applyAlignment="1" applyProtection="1">
      <alignment horizontal="center" wrapText="1" readingOrder="1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center" wrapText="1" readingOrder="1"/>
      <protection locked="0"/>
    </xf>
    <xf numFmtId="0" fontId="1" fillId="0" borderId="0" xfId="0" applyFont="1" applyFill="1" applyAlignment="1" applyProtection="1">
      <alignment horizontal="left"/>
      <protection/>
    </xf>
    <xf numFmtId="164" fontId="2" fillId="0" borderId="9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wrapText="1" readingOrder="1"/>
      <protection locked="0"/>
    </xf>
    <xf numFmtId="0" fontId="2" fillId="0" borderId="12" xfId="0" applyFont="1" applyBorder="1" applyAlignment="1" applyProtection="1">
      <alignment horizontal="center" wrapText="1" readingOrder="1"/>
      <protection locked="0"/>
    </xf>
    <xf numFmtId="0" fontId="2" fillId="0" borderId="13" xfId="0" applyFont="1" applyBorder="1" applyAlignment="1" applyProtection="1">
      <alignment horizontal="center" wrapText="1" readingOrder="1"/>
      <protection locked="0"/>
    </xf>
    <xf numFmtId="0" fontId="2" fillId="0" borderId="14" xfId="0" applyFont="1" applyBorder="1" applyAlignment="1" applyProtection="1">
      <alignment horizontal="center" wrapText="1" readingOrder="1"/>
      <protection locked="0"/>
    </xf>
    <xf numFmtId="0" fontId="2" fillId="0" borderId="12" xfId="0" applyNumberFormat="1" applyFont="1" applyBorder="1" applyAlignment="1" applyProtection="1">
      <alignment horizontal="center" readingOrder="1"/>
      <protection locked="0"/>
    </xf>
    <xf numFmtId="44" fontId="3" fillId="0" borderId="0" xfId="0" applyNumberFormat="1" applyFont="1" applyBorder="1" applyAlignment="1" applyProtection="1">
      <alignment wrapText="1" readingOrder="1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2" fillId="0" borderId="14" xfId="0" applyNumberFormat="1" applyFont="1" applyBorder="1" applyAlignment="1" applyProtection="1">
      <alignment horizontal="center" readingOrder="1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9" fontId="3" fillId="2" borderId="19" xfId="0" applyNumberFormat="1" applyFont="1" applyFill="1" applyBorder="1" applyAlignment="1" applyProtection="1">
      <alignment horizontal="center" wrapText="1"/>
      <protection locked="0"/>
    </xf>
    <xf numFmtId="0" fontId="3" fillId="3" borderId="20" xfId="0" applyNumberFormat="1" applyFont="1" applyFill="1" applyBorder="1" applyAlignment="1" applyProtection="1">
      <alignment horizontal="center" wrapText="1"/>
      <protection locked="0"/>
    </xf>
    <xf numFmtId="0" fontId="3" fillId="3" borderId="19" xfId="0" applyNumberFormat="1" applyFont="1" applyFill="1" applyBorder="1" applyAlignment="1" applyProtection="1">
      <alignment horizontal="center" wrapText="1"/>
      <protection locked="0"/>
    </xf>
    <xf numFmtId="0" fontId="3" fillId="4" borderId="20" xfId="0" applyNumberFormat="1" applyFont="1" applyFill="1" applyBorder="1" applyAlignment="1" applyProtection="1">
      <alignment horizontal="center" wrapText="1"/>
      <protection locked="0"/>
    </xf>
    <xf numFmtId="0" fontId="3" fillId="4" borderId="21" xfId="0" applyNumberFormat="1" applyFont="1" applyFill="1" applyBorder="1" applyAlignment="1" applyProtection="1">
      <alignment horizontal="center" wrapText="1"/>
      <protection locked="0"/>
    </xf>
    <xf numFmtId="0" fontId="3" fillId="5" borderId="22" xfId="0" applyFont="1" applyFill="1" applyBorder="1" applyAlignment="1" applyProtection="1">
      <alignment horizontal="center" wrapText="1"/>
      <protection locked="0"/>
    </xf>
    <xf numFmtId="49" fontId="3" fillId="2" borderId="23" xfId="0" applyNumberFormat="1" applyFont="1" applyFill="1" applyBorder="1" applyAlignment="1" applyProtection="1">
      <alignment horizontal="center" wrapText="1"/>
      <protection locked="0"/>
    </xf>
    <xf numFmtId="0" fontId="3" fillId="5" borderId="21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workbookViewId="0" topLeftCell="A1">
      <pane topLeftCell="A1" activePane="bottomRight" state="frozen"/>
      <selection pane="topLeft" activeCell="G8" sqref="G8"/>
    </sheetView>
  </sheetViews>
  <sheetFormatPr defaultColWidth="9.140625" defaultRowHeight="12.75"/>
  <cols>
    <col min="1" max="1" width="24.00390625" style="4" customWidth="1"/>
    <col min="2" max="2" width="4.7109375" style="3" customWidth="1"/>
    <col min="3" max="3" width="8.8515625" style="4" bestFit="1" customWidth="1"/>
    <col min="4" max="4" width="8.140625" style="4" bestFit="1" customWidth="1"/>
    <col min="5" max="5" width="5.8515625" style="4" bestFit="1" customWidth="1"/>
    <col min="6" max="6" width="11.140625" style="4" bestFit="1" customWidth="1"/>
    <col min="7" max="7" width="11.421875" style="4" customWidth="1"/>
    <col min="8" max="8" width="12.140625" style="4" bestFit="1" customWidth="1"/>
    <col min="9" max="9" width="13.7109375" style="4" bestFit="1" customWidth="1"/>
    <col min="10" max="10" width="12.140625" style="4" bestFit="1" customWidth="1"/>
    <col min="11" max="11" width="13.7109375" style="4" bestFit="1" customWidth="1"/>
    <col min="12" max="12" width="12.140625" style="4" bestFit="1" customWidth="1"/>
    <col min="13" max="13" width="13.7109375" style="4" bestFit="1" customWidth="1"/>
    <col min="14" max="16384" width="8.8515625" style="4" customWidth="1"/>
  </cols>
  <sheetData>
    <row r="1" ht="14.65">
      <c r="A1" s="18" t="s">
        <v>18</v>
      </c>
    </row>
    <row r="2" ht="14.65">
      <c r="A2" s="1" t="s">
        <v>13</v>
      </c>
    </row>
    <row r="3" ht="14.65">
      <c r="A3" s="2" t="s">
        <v>14</v>
      </c>
    </row>
    <row r="4" spans="1:2" ht="15.2" thickBot="1">
      <c r="A4" s="1" t="s">
        <v>15</v>
      </c>
      <c r="B4" s="17"/>
    </row>
    <row r="5" spans="1:13" ht="53.45" customHeight="1" thickBot="1">
      <c r="A5" s="16"/>
      <c r="B5" s="17"/>
      <c r="F5" s="45" t="s">
        <v>19</v>
      </c>
      <c r="G5" s="47"/>
      <c r="H5" s="46" t="s">
        <v>20</v>
      </c>
      <c r="I5" s="40"/>
      <c r="J5" s="41" t="s">
        <v>16</v>
      </c>
      <c r="K5" s="42"/>
      <c r="L5" s="43" t="s">
        <v>17</v>
      </c>
      <c r="M5" s="44"/>
    </row>
    <row r="6" spans="1:13" ht="30.95" customHeight="1">
      <c r="A6" s="5" t="s">
        <v>0</v>
      </c>
      <c r="B6" s="6" t="s">
        <v>12</v>
      </c>
      <c r="C6" s="7" t="s">
        <v>1</v>
      </c>
      <c r="D6" s="8" t="s">
        <v>2</v>
      </c>
      <c r="E6" s="8" t="s">
        <v>3</v>
      </c>
      <c r="F6" s="7" t="s">
        <v>4</v>
      </c>
      <c r="G6" s="9" t="s">
        <v>5</v>
      </c>
      <c r="H6" s="7" t="s">
        <v>4</v>
      </c>
      <c r="I6" s="10" t="s">
        <v>5</v>
      </c>
      <c r="J6" s="11" t="s">
        <v>4</v>
      </c>
      <c r="K6" s="10" t="s">
        <v>5</v>
      </c>
      <c r="L6" s="36" t="s">
        <v>4</v>
      </c>
      <c r="M6" s="37" t="s">
        <v>5</v>
      </c>
    </row>
    <row r="7" spans="1:13" ht="25.9">
      <c r="A7" s="12" t="s">
        <v>6</v>
      </c>
      <c r="B7" s="27">
        <v>1</v>
      </c>
      <c r="C7" s="23" t="s">
        <v>7</v>
      </c>
      <c r="D7" s="24" t="s">
        <v>7</v>
      </c>
      <c r="E7" s="24" t="s">
        <v>7</v>
      </c>
      <c r="F7" s="29">
        <v>344666.5</v>
      </c>
      <c r="G7" s="30">
        <f>F7*B7</f>
        <v>344666.5</v>
      </c>
      <c r="H7" s="29">
        <v>299087</v>
      </c>
      <c r="I7" s="31">
        <v>299087</v>
      </c>
      <c r="J7" s="32">
        <v>353000</v>
      </c>
      <c r="K7" s="31">
        <v>353000</v>
      </c>
      <c r="L7" s="29">
        <v>470500</v>
      </c>
      <c r="M7" s="19">
        <v>470500</v>
      </c>
    </row>
    <row r="8" spans="1:13" ht="25.9">
      <c r="A8" s="12" t="s">
        <v>8</v>
      </c>
      <c r="B8" s="27">
        <v>1</v>
      </c>
      <c r="C8" s="23" t="s">
        <v>7</v>
      </c>
      <c r="D8" s="24" t="s">
        <v>7</v>
      </c>
      <c r="E8" s="24" t="s">
        <v>7</v>
      </c>
      <c r="F8" s="29">
        <v>282000.2</v>
      </c>
      <c r="G8" s="30">
        <f aca="true" t="shared" si="0" ref="G8:G10">F8*B8</f>
        <v>282000.2</v>
      </c>
      <c r="H8" s="29">
        <v>255171</v>
      </c>
      <c r="I8" s="31">
        <v>255171</v>
      </c>
      <c r="J8" s="32">
        <v>239000</v>
      </c>
      <c r="K8" s="31">
        <v>239000</v>
      </c>
      <c r="L8" s="29">
        <v>350000</v>
      </c>
      <c r="M8" s="19">
        <v>350000</v>
      </c>
    </row>
    <row r="9" spans="1:13" ht="38.85">
      <c r="A9" s="12" t="s">
        <v>9</v>
      </c>
      <c r="B9" s="27">
        <v>1</v>
      </c>
      <c r="C9" s="23" t="s">
        <v>7</v>
      </c>
      <c r="D9" s="24" t="s">
        <v>7</v>
      </c>
      <c r="E9" s="24" t="s">
        <v>10</v>
      </c>
      <c r="F9" s="29">
        <v>40000</v>
      </c>
      <c r="G9" s="30">
        <f t="shared" si="0"/>
        <v>40000</v>
      </c>
      <c r="H9" s="29">
        <v>40000</v>
      </c>
      <c r="I9" s="31">
        <v>40000</v>
      </c>
      <c r="J9" s="32">
        <v>40000</v>
      </c>
      <c r="K9" s="31">
        <v>40000</v>
      </c>
      <c r="L9" s="29">
        <v>40000</v>
      </c>
      <c r="M9" s="19">
        <v>40000</v>
      </c>
    </row>
    <row r="10" spans="1:13" ht="26.45" thickBot="1">
      <c r="A10" s="13" t="s">
        <v>11</v>
      </c>
      <c r="B10" s="38">
        <v>1</v>
      </c>
      <c r="C10" s="25" t="s">
        <v>7</v>
      </c>
      <c r="D10" s="26" t="s">
        <v>7</v>
      </c>
      <c r="E10" s="26" t="s">
        <v>7</v>
      </c>
      <c r="F10" s="33">
        <v>133333.3</v>
      </c>
      <c r="G10" s="39">
        <f t="shared" si="0"/>
        <v>133333.3</v>
      </c>
      <c r="H10" s="33">
        <v>118851.6</v>
      </c>
      <c r="I10" s="34">
        <v>118851.6</v>
      </c>
      <c r="J10" s="35">
        <v>126400</v>
      </c>
      <c r="K10" s="34">
        <v>126400</v>
      </c>
      <c r="L10" s="33">
        <v>172100</v>
      </c>
      <c r="M10" s="20">
        <v>172100</v>
      </c>
    </row>
    <row r="11" spans="2:13" s="14" customFormat="1" ht="19.7" customHeight="1">
      <c r="B11" s="15"/>
      <c r="G11" s="28">
        <f>SUM(G7:G10)</f>
        <v>800000</v>
      </c>
      <c r="H11" s="21"/>
      <c r="I11" s="22">
        <v>713109.6</v>
      </c>
      <c r="J11" s="21"/>
      <c r="K11" s="22">
        <v>758400</v>
      </c>
      <c r="L11" s="21"/>
      <c r="M11" s="22">
        <v>1032600</v>
      </c>
    </row>
  </sheetData>
  <mergeCells count="4">
    <mergeCell ref="H5:I5"/>
    <mergeCell ref="J5:K5"/>
    <mergeCell ref="L5:M5"/>
    <mergeCell ref="F5:G5"/>
  </mergeCells>
  <printOptions/>
  <pageMargins left="0.17" right="0.17" top="0.5" bottom="0.5" header="0.5" footer="0.5"/>
  <pageSetup fitToHeight="1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Cunningham, Melinda J.</dc:creator>
  <cp:keywords/>
  <dc:description/>
  <cp:lastModifiedBy>Missy Smith</cp:lastModifiedBy>
  <cp:lastPrinted>2016-04-04T16:54:29Z</cp:lastPrinted>
  <dcterms:created xsi:type="dcterms:W3CDTF">2016-03-17T13:54:05Z</dcterms:created>
  <dcterms:modified xsi:type="dcterms:W3CDTF">2016-04-04T16:58:26Z</dcterms:modified>
  <cp:category/>
  <cp:version/>
  <cp:contentType/>
  <cp:contentStatus/>
</cp:coreProperties>
</file>